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elendez\Documents\Evangelism Department\"/>
    </mc:Choice>
  </mc:AlternateContent>
  <xr:revisionPtr revIDLastSave="0" documentId="8_{E22204E3-C904-479C-9EAF-64422EF1C838}" xr6:coauthVersionLast="47" xr6:coauthVersionMax="47" xr10:uidLastSave="{00000000-0000-0000-0000-000000000000}"/>
  <bookViews>
    <workbookView xWindow="-108" yWindow="-108" windowWidth="23256" windowHeight="12456" xr2:uid="{C0820420-0221-EA4A-B92E-1778D1EA7BC5}"/>
  </bookViews>
  <sheets>
    <sheet name="Evangelism Budget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G43" i="1" s="1"/>
  <c r="F35" i="1"/>
  <c r="G35" i="1" s="1"/>
  <c r="F33" i="1"/>
  <c r="G33" i="1" s="1"/>
  <c r="F49" i="1"/>
  <c r="G49" i="1"/>
  <c r="F48" i="1"/>
  <c r="G48" i="1"/>
  <c r="F47" i="1"/>
  <c r="G47" i="1"/>
  <c r="F46" i="1"/>
  <c r="G46" i="1" s="1"/>
  <c r="F45" i="1"/>
  <c r="G45" i="1"/>
  <c r="F44" i="1"/>
  <c r="G44" i="1"/>
  <c r="F56" i="1"/>
  <c r="F58" i="1" s="1"/>
  <c r="F42" i="1"/>
  <c r="F37" i="1"/>
  <c r="G37" i="1"/>
  <c r="F31" i="1"/>
  <c r="G31" i="1" s="1"/>
  <c r="F29" i="1"/>
  <c r="G29" i="1"/>
  <c r="F27" i="1"/>
  <c r="G27" i="1"/>
  <c r="F25" i="1"/>
  <c r="G25" i="1"/>
  <c r="F23" i="1"/>
  <c r="F39" i="1" s="1"/>
  <c r="F15" i="1"/>
  <c r="G15" i="1"/>
  <c r="F14" i="1"/>
  <c r="G14" i="1"/>
  <c r="H58" i="1"/>
  <c r="E58" i="1"/>
  <c r="H17" i="1"/>
  <c r="E17" i="1"/>
  <c r="G42" i="1"/>
  <c r="H51" i="1"/>
  <c r="E51" i="1"/>
  <c r="H39" i="1"/>
  <c r="E39" i="1"/>
  <c r="G51" i="1" l="1"/>
  <c r="G23" i="1"/>
  <c r="G56" i="1"/>
  <c r="G58" i="1" s="1"/>
  <c r="F51" i="1"/>
  <c r="F60" i="1" s="1"/>
  <c r="G17" i="1"/>
  <c r="F17" i="1"/>
  <c r="H60" i="1"/>
  <c r="G39" i="1"/>
  <c r="E60" i="1"/>
  <c r="G60" i="1"/>
</calcChain>
</file>

<file path=xl/sharedStrings.xml><?xml version="1.0" encoding="utf-8"?>
<sst xmlns="http://schemas.openxmlformats.org/spreadsheetml/2006/main" count="54" uniqueCount="50">
  <si>
    <t>Arkansas-Louisiana Conference of Seventh-day Adventists</t>
  </si>
  <si>
    <t>Pastor</t>
  </si>
  <si>
    <t>Printing / Imprenta</t>
  </si>
  <si>
    <t>Total for Follow-up: / Total de Seguimiento:</t>
  </si>
  <si>
    <t xml:space="preserve">TOTAL EXPENSES  / TOTAL de GASTOS </t>
  </si>
  <si>
    <t xml:space="preserve"> </t>
  </si>
  <si>
    <t>Today's Date / Fecha</t>
  </si>
  <si>
    <t>Church / Iglesia</t>
  </si>
  <si>
    <r>
      <t xml:space="preserve">Evangelist / </t>
    </r>
    <r>
      <rPr>
        <i/>
        <sz val="9"/>
        <color theme="1"/>
        <rFont val="Arial Narrow"/>
        <family val="2"/>
      </rPr>
      <t>Orador</t>
    </r>
  </si>
  <si>
    <r>
      <t xml:space="preserve">Pre-Work End Date / </t>
    </r>
    <r>
      <rPr>
        <i/>
        <sz val="9"/>
        <color theme="1"/>
        <rFont val="Arial Narrow"/>
        <family val="2"/>
      </rPr>
      <t>Pre-Compaña Fecha de finalización</t>
    </r>
  </si>
  <si>
    <r>
      <t xml:space="preserve">Total for Prework / </t>
    </r>
    <r>
      <rPr>
        <i/>
        <sz val="9"/>
        <color theme="1"/>
        <rFont val="Arial Narrow"/>
        <family val="2"/>
      </rPr>
      <t>Total de Pre-Campaña</t>
    </r>
  </si>
  <si>
    <r>
      <t xml:space="preserve">Evangelism Beginning Date / </t>
    </r>
    <r>
      <rPr>
        <i/>
        <sz val="9"/>
        <color theme="1"/>
        <rFont val="Arial Narrow"/>
        <family val="2"/>
      </rPr>
      <t>Evangelisticos Fecha de inicio</t>
    </r>
  </si>
  <si>
    <r>
      <t xml:space="preserve">Evangelism End Date / </t>
    </r>
    <r>
      <rPr>
        <i/>
        <sz val="9"/>
        <color theme="1"/>
        <rFont val="Arial Narrow"/>
        <family val="2"/>
      </rPr>
      <t>Evangelisticos Fecha de finalización</t>
    </r>
  </si>
  <si>
    <r>
      <t xml:space="preserve">Pre-Work Begining Date / </t>
    </r>
    <r>
      <rPr>
        <i/>
        <sz val="9"/>
        <color theme="1"/>
        <rFont val="Arial Narrow"/>
        <family val="2"/>
      </rPr>
      <t>Pre-Compaña Fecha de inicio</t>
    </r>
  </si>
  <si>
    <r>
      <t xml:space="preserve">Bible Worker / </t>
    </r>
    <r>
      <rPr>
        <i/>
        <sz val="9"/>
        <color theme="1"/>
        <rFont val="Arial Narrow"/>
        <family val="2"/>
      </rPr>
      <t xml:space="preserve">Obrero biblico </t>
    </r>
  </si>
  <si>
    <r>
      <t xml:space="preserve">Other Prework Expenses / </t>
    </r>
    <r>
      <rPr>
        <i/>
        <sz val="9"/>
        <color theme="1"/>
        <rFont val="Arial Narrow"/>
        <family val="2"/>
      </rPr>
      <t>Otros gastos de la pre-campaña</t>
    </r>
  </si>
  <si>
    <r>
      <t xml:space="preserve">Number of Meetings / </t>
    </r>
    <r>
      <rPr>
        <i/>
        <sz val="9"/>
        <color theme="1"/>
        <rFont val="Arial Narrow"/>
        <family val="2"/>
      </rPr>
      <t>Número de reuniones</t>
    </r>
  </si>
  <si>
    <r>
      <t xml:space="preserve">Advertising / </t>
    </r>
    <r>
      <rPr>
        <i/>
        <sz val="9"/>
        <color theme="1"/>
        <rFont val="Arial Narrow"/>
        <family val="2"/>
      </rPr>
      <t>Gastos de Publicidad</t>
    </r>
  </si>
  <si>
    <r>
      <t>Auditorium /</t>
    </r>
    <r>
      <rPr>
        <i/>
        <sz val="9"/>
        <color theme="1"/>
        <rFont val="Arial Narrow"/>
        <family val="2"/>
      </rPr>
      <t xml:space="preserve"> Renta de Sala de reunion</t>
    </r>
  </si>
  <si>
    <r>
      <t xml:space="preserve">Postage Or Shipping / </t>
    </r>
    <r>
      <rPr>
        <i/>
        <sz val="9"/>
        <color theme="1"/>
        <rFont val="Arial Narrow"/>
        <family val="2"/>
      </rPr>
      <t>Estampillas o Envios</t>
    </r>
  </si>
  <si>
    <r>
      <t xml:space="preserve">Total General Evangelism Expenses / </t>
    </r>
    <r>
      <rPr>
        <i/>
        <sz val="9"/>
        <color theme="1"/>
        <rFont val="Arial Narrow"/>
        <family val="2"/>
      </rPr>
      <t xml:space="preserve">Gastos Totales de Evangelismo </t>
    </r>
  </si>
  <si>
    <r>
      <t xml:space="preserve">Airfare (Attach Receipts) / </t>
    </r>
    <r>
      <rPr>
        <i/>
        <sz val="9"/>
        <color theme="1"/>
        <rFont val="Arial Narrow"/>
        <family val="2"/>
      </rPr>
      <t>Pasaje Aéreo (Adjuntar Recibos)</t>
    </r>
  </si>
  <si>
    <r>
      <t xml:space="preserve">Hotel (Attach Receipts) / </t>
    </r>
    <r>
      <rPr>
        <i/>
        <sz val="9"/>
        <color theme="1"/>
        <rFont val="Arial Narrow"/>
        <family val="2"/>
      </rPr>
      <t>Hotel (Adjuntar Recibos)</t>
    </r>
  </si>
  <si>
    <r>
      <t xml:space="preserve">Mileage / </t>
    </r>
    <r>
      <rPr>
        <i/>
        <sz val="9"/>
        <color theme="1"/>
        <rFont val="Arial Narrow"/>
        <family val="2"/>
      </rPr>
      <t>Kilometraje</t>
    </r>
  </si>
  <si>
    <t xml:space="preserve">Per Diem </t>
  </si>
  <si>
    <r>
      <t xml:space="preserve">Total Professional Evangelist Expenses / </t>
    </r>
    <r>
      <rPr>
        <i/>
        <sz val="9"/>
        <color theme="1"/>
        <rFont val="Arial Narrow"/>
        <family val="2"/>
      </rPr>
      <t>Gastos totales de evangelistas profesionales</t>
    </r>
  </si>
  <si>
    <r>
      <t xml:space="preserve">Follow-up Expenses / </t>
    </r>
    <r>
      <rPr>
        <i/>
        <sz val="9"/>
        <color theme="1"/>
        <rFont val="Arial Narrow"/>
        <family val="2"/>
      </rPr>
      <t>Gastos de seguimiento</t>
    </r>
  </si>
  <si>
    <t xml:space="preserve">Conference Evangelism Reimbursement Rate </t>
  </si>
  <si>
    <t>Tasa de reembolso del evangelismo de la conferencia</t>
  </si>
  <si>
    <t>Description / Descripción</t>
  </si>
  <si>
    <r>
      <t xml:space="preserve">Actual
Amount / </t>
    </r>
    <r>
      <rPr>
        <b/>
        <i/>
        <sz val="9"/>
        <color theme="1"/>
        <rFont val="Arial Narrow"/>
        <family val="2"/>
      </rPr>
      <t xml:space="preserve">Monto actual </t>
    </r>
  </si>
  <si>
    <r>
      <t xml:space="preserve">Church
Portion / </t>
    </r>
    <r>
      <rPr>
        <b/>
        <i/>
        <sz val="9"/>
        <color theme="1"/>
        <rFont val="Arial Narrow"/>
        <family val="2"/>
      </rPr>
      <t>Porción de la iglesia</t>
    </r>
  </si>
  <si>
    <r>
      <t xml:space="preserve">Conference / </t>
    </r>
    <r>
      <rPr>
        <b/>
        <i/>
        <sz val="9"/>
        <color theme="1"/>
        <rFont val="Arial Narrow"/>
        <family val="2"/>
      </rPr>
      <t>Porción de la Conferencia</t>
    </r>
    <r>
      <rPr>
        <b/>
        <sz val="9"/>
        <color theme="1"/>
        <rFont val="Arial Narrow"/>
        <family val="2"/>
      </rPr>
      <t xml:space="preserve">
Portion</t>
    </r>
  </si>
  <si>
    <r>
      <t xml:space="preserve">Total
Budget / </t>
    </r>
    <r>
      <rPr>
        <b/>
        <i/>
        <sz val="9"/>
        <color theme="1"/>
        <rFont val="Arial Narrow"/>
        <family val="2"/>
      </rPr>
      <t>Presupuesto total</t>
    </r>
  </si>
  <si>
    <r>
      <t xml:space="preserve">Follow-Up Ending Date / </t>
    </r>
    <r>
      <rPr>
        <i/>
        <sz val="9"/>
        <color theme="1"/>
        <rFont val="Arial Narrow"/>
        <family val="2"/>
      </rPr>
      <t>Seguimiento Evangelístico Fecha de finalización</t>
    </r>
  </si>
  <si>
    <r>
      <t xml:space="preserve">Follow-Up Begining Date / </t>
    </r>
    <r>
      <rPr>
        <i/>
        <sz val="9"/>
        <color theme="1"/>
        <rFont val="Arial Narrow"/>
        <family val="2"/>
      </rPr>
      <t>Seguimiento Evangelístico Fecha de inicio</t>
    </r>
  </si>
  <si>
    <r>
      <t xml:space="preserve">General Miscellaneous Expenses / </t>
    </r>
    <r>
      <rPr>
        <i/>
        <sz val="9"/>
        <color theme="1"/>
        <rFont val="Arial Narrow"/>
        <family val="2"/>
      </rPr>
      <t>Gastos Miseláneas Generales</t>
    </r>
  </si>
  <si>
    <r>
      <t xml:space="preserve">Evangelist Expense (Contract Must Be Attached) / </t>
    </r>
    <r>
      <rPr>
        <i/>
        <sz val="9"/>
        <color theme="1"/>
        <rFont val="Arial Narrow"/>
        <family val="2"/>
      </rPr>
      <t>Gastos del Evangelista</t>
    </r>
  </si>
  <si>
    <r>
      <t xml:space="preserve">Salary (Authorized Personnel Only) / </t>
    </r>
    <r>
      <rPr>
        <i/>
        <sz val="9"/>
        <color theme="1"/>
        <rFont val="Arial Narrow"/>
        <family val="2"/>
      </rPr>
      <t>Salario (Solamente para Personal Autorizado)</t>
    </r>
  </si>
  <si>
    <r>
      <t xml:space="preserve">Books &amp; Supplies / </t>
    </r>
    <r>
      <rPr>
        <i/>
        <sz val="9"/>
        <color theme="1"/>
        <rFont val="Arial Narrow"/>
        <family val="2"/>
      </rPr>
      <t>Libros y Materiales</t>
    </r>
  </si>
  <si>
    <r>
      <t xml:space="preserve">The Following Signatures Required / </t>
    </r>
    <r>
      <rPr>
        <i/>
        <sz val="9"/>
        <color theme="1"/>
        <rFont val="Arial Narrow"/>
        <family val="2"/>
      </rPr>
      <t>Firmas Requeridas</t>
    </r>
  </si>
  <si>
    <t>Date / Fecha:</t>
  </si>
  <si>
    <t>Church Treasurer / Tesorero:</t>
  </si>
  <si>
    <t>Churh Pastor:</t>
  </si>
  <si>
    <t>2025 Evangelism Budget Request Form</t>
  </si>
  <si>
    <t>Food ($1,500 Maximum) / Comida ($1,500 Maximo)</t>
  </si>
  <si>
    <t>Decorations ($500 Maximum) / Decoracion ($500 Maximo)</t>
  </si>
  <si>
    <t>Honorarium / Honorario</t>
  </si>
  <si>
    <t>Car Rental / Renta de Carro</t>
  </si>
  <si>
    <t>Car Fuel (Rental Car Only) / Gasolina (Solo Para Carro de Renta)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</si>
</sst>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1" applyNumberFormat="1" applyFont="1" applyAlignment="1">
      <alignment wrapText="1"/>
    </xf>
    <xf numFmtId="43" fontId="2" fillId="0" borderId="0" xfId="1" applyFont="1" applyAlignment="1"/>
    <xf numFmtId="0" fontId="2" fillId="0" borderId="2" xfId="0" applyFont="1" applyBorder="1"/>
    <xf numFmtId="43" fontId="2" fillId="0" borderId="0" xfId="1" applyFont="1" applyBorder="1" applyAlignment="1"/>
    <xf numFmtId="43" fontId="2" fillId="0" borderId="2" xfId="1" applyFont="1" applyBorder="1" applyAlignment="1"/>
    <xf numFmtId="9" fontId="2" fillId="0" borderId="0" xfId="2" applyFont="1" applyAlignment="1"/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3" fontId="2" fillId="0" borderId="1" xfId="1" applyFont="1" applyBorder="1" applyAlignment="1" applyProtection="1">
      <protection locked="0"/>
    </xf>
    <xf numFmtId="43" fontId="2" fillId="0" borderId="0" xfId="1" applyFont="1" applyBorder="1" applyAlignment="1" applyProtection="1"/>
    <xf numFmtId="0" fontId="2" fillId="0" borderId="0" xfId="1" applyNumberFormat="1" applyFont="1" applyAlignment="1"/>
    <xf numFmtId="43" fontId="2" fillId="0" borderId="0" xfId="1" applyFont="1" applyAlignment="1" applyProtection="1"/>
    <xf numFmtId="0" fontId="2" fillId="0" borderId="0" xfId="0" applyFont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0" applyNumberFormat="1" applyFont="1" applyBorder="1" applyAlignment="1">
      <alignment horizontal="left"/>
    </xf>
    <xf numFmtId="43" fontId="6" fillId="0" borderId="2" xfId="1" applyFont="1" applyBorder="1" applyAlignment="1" applyProtection="1">
      <alignment horizontal="center" wrapText="1"/>
    </xf>
    <xf numFmtId="0" fontId="2" fillId="0" borderId="2" xfId="0" applyFont="1" applyBorder="1" applyAlignment="1">
      <alignment wrapText="1"/>
    </xf>
    <xf numFmtId="43" fontId="2" fillId="0" borderId="2" xfId="1" applyFont="1" applyBorder="1" applyAlignment="1" applyProtection="1"/>
    <xf numFmtId="0" fontId="3" fillId="0" borderId="0" xfId="0" applyFont="1"/>
    <xf numFmtId="0" fontId="2" fillId="0" borderId="0" xfId="0" applyFont="1" applyAlignment="1">
      <alignment vertical="top"/>
    </xf>
    <xf numFmtId="43" fontId="2" fillId="0" borderId="0" xfId="1" applyFont="1" applyBorder="1" applyAlignment="1" applyProtection="1"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1B0B-5F62-8645-99BC-A903B7326D5F}">
  <sheetPr>
    <pageSetUpPr fitToPage="1"/>
  </sheetPr>
  <dimension ref="A1:H70"/>
  <sheetViews>
    <sheetView tabSelected="1" zoomScale="150" zoomScaleNormal="150" workbookViewId="0">
      <selection activeCell="A47" sqref="A47"/>
    </sheetView>
  </sheetViews>
  <sheetFormatPr defaultColWidth="10.796875" defaultRowHeight="13.2" x14ac:dyDescent="0.3"/>
  <cols>
    <col min="1" max="1" width="16.796875" style="1" customWidth="1"/>
    <col min="2" max="2" width="8.796875" style="1" customWidth="1"/>
    <col min="3" max="3" width="20.796875" style="1" customWidth="1"/>
    <col min="4" max="4" width="8.796875" style="1" customWidth="1"/>
    <col min="5" max="8" width="8.796875" style="4" customWidth="1"/>
    <col min="9" max="16384" width="10.796875" style="1"/>
  </cols>
  <sheetData>
    <row r="1" spans="1:8" ht="23.4" x14ac:dyDescent="0.45">
      <c r="A1" s="27" t="s">
        <v>0</v>
      </c>
      <c r="B1" s="27"/>
      <c r="C1" s="27"/>
      <c r="D1" s="27"/>
      <c r="E1" s="27"/>
      <c r="F1" s="27"/>
      <c r="G1" s="27"/>
      <c r="H1" s="27"/>
    </row>
    <row r="2" spans="1:8" ht="18" x14ac:dyDescent="0.35">
      <c r="A2" s="28" t="s">
        <v>44</v>
      </c>
      <c r="B2" s="28"/>
      <c r="C2" s="28"/>
      <c r="D2" s="28"/>
      <c r="E2" s="28"/>
      <c r="F2" s="28"/>
      <c r="G2" s="28"/>
      <c r="H2" s="28"/>
    </row>
    <row r="3" spans="1:8" ht="7.05" customHeight="1" x14ac:dyDescent="0.3">
      <c r="E3" s="14"/>
      <c r="F3" s="14"/>
      <c r="G3" s="14"/>
      <c r="H3" s="14"/>
    </row>
    <row r="4" spans="1:8" x14ac:dyDescent="0.3">
      <c r="A4" s="1" t="s">
        <v>7</v>
      </c>
      <c r="B4" s="26"/>
      <c r="C4" s="26"/>
      <c r="D4" s="26"/>
      <c r="E4" s="15"/>
      <c r="F4" s="15"/>
      <c r="G4" s="15"/>
      <c r="H4" s="15"/>
    </row>
    <row r="5" spans="1:8" x14ac:dyDescent="0.3">
      <c r="A5" s="1" t="s">
        <v>1</v>
      </c>
      <c r="B5" s="26"/>
      <c r="C5" s="26"/>
      <c r="D5" s="26"/>
      <c r="E5" s="15"/>
      <c r="F5" s="15"/>
      <c r="G5" s="15"/>
      <c r="H5" s="15"/>
    </row>
    <row r="6" spans="1:8" x14ac:dyDescent="0.3">
      <c r="A6" s="13" t="s">
        <v>8</v>
      </c>
      <c r="B6" s="26"/>
      <c r="C6" s="26"/>
      <c r="D6" s="26"/>
      <c r="E6" s="15"/>
      <c r="F6" s="15"/>
      <c r="G6" s="15"/>
      <c r="H6" s="15"/>
    </row>
    <row r="7" spans="1:8" x14ac:dyDescent="0.3">
      <c r="A7" s="13" t="s">
        <v>6</v>
      </c>
      <c r="B7" s="9"/>
      <c r="C7" s="4"/>
      <c r="D7" s="4"/>
      <c r="E7" s="12"/>
      <c r="F7" s="12"/>
      <c r="G7" s="12"/>
      <c r="H7" s="12"/>
    </row>
    <row r="8" spans="1:8" ht="7.05" customHeight="1" x14ac:dyDescent="0.3">
      <c r="A8" s="13"/>
      <c r="B8" s="3"/>
      <c r="C8" s="4"/>
      <c r="D8" s="4"/>
      <c r="E8" s="14"/>
      <c r="F8" s="14"/>
      <c r="G8" s="14"/>
      <c r="H8" s="14"/>
    </row>
    <row r="9" spans="1:8" ht="52.8" x14ac:dyDescent="0.3">
      <c r="A9" s="16" t="s">
        <v>29</v>
      </c>
      <c r="B9" s="17" t="s">
        <v>5</v>
      </c>
      <c r="C9" s="17" t="s">
        <v>5</v>
      </c>
      <c r="D9" s="18" t="s">
        <v>5</v>
      </c>
      <c r="E9" s="19" t="s">
        <v>33</v>
      </c>
      <c r="F9" s="19" t="s">
        <v>32</v>
      </c>
      <c r="G9" s="19" t="s">
        <v>31</v>
      </c>
      <c r="H9" s="19" t="s">
        <v>30</v>
      </c>
    </row>
    <row r="10" spans="1:8" ht="7.05" customHeight="1" x14ac:dyDescent="0.3">
      <c r="A10" s="13"/>
      <c r="B10" s="3"/>
      <c r="C10" s="3"/>
      <c r="F10" s="6"/>
      <c r="G10" s="6"/>
    </row>
    <row r="11" spans="1:8" x14ac:dyDescent="0.3">
      <c r="A11" s="1" t="s">
        <v>13</v>
      </c>
      <c r="B11" s="2"/>
      <c r="C11" s="2"/>
      <c r="D11" s="9"/>
      <c r="F11" s="6"/>
      <c r="G11" s="6"/>
    </row>
    <row r="12" spans="1:8" x14ac:dyDescent="0.3">
      <c r="A12" s="1" t="s">
        <v>9</v>
      </c>
      <c r="B12" s="2"/>
      <c r="C12" s="2"/>
      <c r="D12" s="9"/>
      <c r="F12" s="6"/>
      <c r="G12" s="6"/>
    </row>
    <row r="13" spans="1:8" ht="7.05" customHeight="1" x14ac:dyDescent="0.3">
      <c r="F13" s="6"/>
      <c r="G13" s="6"/>
    </row>
    <row r="14" spans="1:8" x14ac:dyDescent="0.3">
      <c r="A14" s="1" t="s">
        <v>14</v>
      </c>
      <c r="E14" s="11">
        <v>0</v>
      </c>
      <c r="F14" s="6">
        <f>ROUND(E14*$D$62,2)</f>
        <v>0</v>
      </c>
      <c r="G14" s="6">
        <f t="shared" ref="G14:G15" si="0">E14-F14</f>
        <v>0</v>
      </c>
      <c r="H14" s="11">
        <v>0</v>
      </c>
    </row>
    <row r="15" spans="1:8" x14ac:dyDescent="0.3">
      <c r="A15" s="1" t="s">
        <v>15</v>
      </c>
      <c r="E15" s="11">
        <v>0</v>
      </c>
      <c r="F15" s="6">
        <f>ROUND(E15*$D$62,2)</f>
        <v>0</v>
      </c>
      <c r="G15" s="6">
        <f t="shared" si="0"/>
        <v>0</v>
      </c>
      <c r="H15" s="11">
        <v>0</v>
      </c>
    </row>
    <row r="16" spans="1:8" ht="7.05" customHeight="1" x14ac:dyDescent="0.3">
      <c r="F16" s="6"/>
      <c r="G16" s="6"/>
    </row>
    <row r="17" spans="1:8" x14ac:dyDescent="0.3">
      <c r="A17" s="5" t="s">
        <v>10</v>
      </c>
      <c r="B17" s="20"/>
      <c r="C17" s="20"/>
      <c r="D17" s="20"/>
      <c r="E17" s="21">
        <f>SUM(E14:E16)</f>
        <v>0</v>
      </c>
      <c r="F17" s="21">
        <f t="shared" ref="F17:H17" si="1">SUM(F14:F16)</f>
        <v>0</v>
      </c>
      <c r="G17" s="21">
        <f t="shared" si="1"/>
        <v>0</v>
      </c>
      <c r="H17" s="21">
        <f t="shared" si="1"/>
        <v>0</v>
      </c>
    </row>
    <row r="18" spans="1:8" ht="7.05" customHeight="1" x14ac:dyDescent="0.3">
      <c r="F18" s="6"/>
      <c r="G18" s="6"/>
    </row>
    <row r="19" spans="1:8" x14ac:dyDescent="0.3">
      <c r="A19" s="1" t="s">
        <v>11</v>
      </c>
      <c r="B19" s="2"/>
      <c r="C19" s="2"/>
      <c r="D19" s="9"/>
      <c r="F19" s="6"/>
      <c r="G19" s="6"/>
    </row>
    <row r="20" spans="1:8" x14ac:dyDescent="0.3">
      <c r="A20" s="1" t="s">
        <v>12</v>
      </c>
      <c r="B20" s="2"/>
      <c r="C20" s="2"/>
      <c r="D20" s="9"/>
      <c r="F20" s="6"/>
      <c r="G20" s="6"/>
    </row>
    <row r="21" spans="1:8" x14ac:dyDescent="0.3">
      <c r="A21" s="1" t="s">
        <v>16</v>
      </c>
      <c r="D21" s="10"/>
      <c r="F21" s="6"/>
      <c r="G21" s="6"/>
    </row>
    <row r="22" spans="1:8" ht="7.05" customHeight="1" x14ac:dyDescent="0.3">
      <c r="F22" s="6"/>
      <c r="G22" s="6"/>
    </row>
    <row r="23" spans="1:8" x14ac:dyDescent="0.3">
      <c r="A23" s="1" t="s">
        <v>17</v>
      </c>
      <c r="E23" s="11">
        <v>100</v>
      </c>
      <c r="F23" s="6">
        <f>ROUND(E23*$D$62,2)</f>
        <v>70</v>
      </c>
      <c r="G23" s="6">
        <f>E23-F23</f>
        <v>30</v>
      </c>
      <c r="H23" s="11">
        <v>0</v>
      </c>
    </row>
    <row r="24" spans="1:8" ht="7.05" customHeight="1" x14ac:dyDescent="0.3">
      <c r="F24" s="6"/>
      <c r="G24" s="6"/>
    </row>
    <row r="25" spans="1:8" x14ac:dyDescent="0.3">
      <c r="A25" s="1" t="s">
        <v>18</v>
      </c>
      <c r="E25" s="11">
        <v>0</v>
      </c>
      <c r="F25" s="6">
        <f>ROUND(E25*$D$62,2)</f>
        <v>0</v>
      </c>
      <c r="G25" s="6">
        <f>E25-F25</f>
        <v>0</v>
      </c>
      <c r="H25" s="11">
        <v>0</v>
      </c>
    </row>
    <row r="26" spans="1:8" ht="7.05" customHeight="1" x14ac:dyDescent="0.3">
      <c r="E26" s="6"/>
      <c r="F26" s="6"/>
      <c r="G26" s="6"/>
      <c r="H26" s="6"/>
    </row>
    <row r="27" spans="1:8" x14ac:dyDescent="0.3">
      <c r="A27" s="1" t="s">
        <v>39</v>
      </c>
      <c r="E27" s="11">
        <v>0</v>
      </c>
      <c r="F27" s="6">
        <f>ROUND(E27*$D$62,2)</f>
        <v>0</v>
      </c>
      <c r="G27" s="6">
        <f>E27-F27</f>
        <v>0</v>
      </c>
      <c r="H27" s="11">
        <v>0</v>
      </c>
    </row>
    <row r="28" spans="1:8" ht="7.05" customHeight="1" x14ac:dyDescent="0.3">
      <c r="F28" s="6"/>
      <c r="G28" s="6"/>
    </row>
    <row r="29" spans="1:8" x14ac:dyDescent="0.3">
      <c r="A29" s="1" t="s">
        <v>19</v>
      </c>
      <c r="E29" s="11">
        <v>0</v>
      </c>
      <c r="F29" s="6">
        <f>ROUND(E29*$D$62,2)</f>
        <v>0</v>
      </c>
      <c r="G29" s="6">
        <f>E29-F29</f>
        <v>0</v>
      </c>
      <c r="H29" s="11">
        <v>0</v>
      </c>
    </row>
    <row r="30" spans="1:8" ht="7.05" customHeight="1" x14ac:dyDescent="0.3">
      <c r="F30" s="6"/>
      <c r="G30" s="6"/>
    </row>
    <row r="31" spans="1:8" x14ac:dyDescent="0.3">
      <c r="A31" s="1" t="s">
        <v>2</v>
      </c>
      <c r="E31" s="11">
        <v>0</v>
      </c>
      <c r="F31" s="6">
        <f>ROUND(E31*$D$62,2)</f>
        <v>0</v>
      </c>
      <c r="G31" s="6">
        <f>E31-F31</f>
        <v>0</v>
      </c>
      <c r="H31" s="11">
        <v>0</v>
      </c>
    </row>
    <row r="32" spans="1:8" ht="7.05" customHeight="1" x14ac:dyDescent="0.3">
      <c r="E32" s="24"/>
      <c r="F32" s="6"/>
      <c r="G32" s="6"/>
      <c r="H32" s="24"/>
    </row>
    <row r="33" spans="1:8" x14ac:dyDescent="0.3">
      <c r="A33" s="1" t="s">
        <v>45</v>
      </c>
      <c r="E33" s="11">
        <v>100</v>
      </c>
      <c r="F33" s="6">
        <f>ROUND(E33*$D$62,2)</f>
        <v>70</v>
      </c>
      <c r="G33" s="6">
        <f>E33-F33</f>
        <v>30</v>
      </c>
      <c r="H33" s="11">
        <v>0</v>
      </c>
    </row>
    <row r="34" spans="1:8" ht="7.05" customHeight="1" x14ac:dyDescent="0.3">
      <c r="E34" s="24"/>
      <c r="F34" s="6"/>
      <c r="G34" s="6"/>
      <c r="H34" s="24"/>
    </row>
    <row r="35" spans="1:8" x14ac:dyDescent="0.3">
      <c r="A35" s="1" t="s">
        <v>46</v>
      </c>
      <c r="E35" s="11">
        <v>100</v>
      </c>
      <c r="F35" s="6">
        <f>ROUND(E35*$D$62,2)</f>
        <v>70</v>
      </c>
      <c r="G35" s="6">
        <f>E35-F35</f>
        <v>30</v>
      </c>
      <c r="H35" s="11">
        <v>0</v>
      </c>
    </row>
    <row r="36" spans="1:8" ht="7.05" customHeight="1" x14ac:dyDescent="0.3">
      <c r="F36" s="6"/>
      <c r="G36" s="6"/>
    </row>
    <row r="37" spans="1:8" x14ac:dyDescent="0.3">
      <c r="A37" s="1" t="s">
        <v>36</v>
      </c>
      <c r="E37" s="11">
        <v>0</v>
      </c>
      <c r="F37" s="6">
        <f>ROUND(E37*$D$62,2)</f>
        <v>0</v>
      </c>
      <c r="G37" s="6">
        <f>E37-F37</f>
        <v>0</v>
      </c>
      <c r="H37" s="11">
        <v>0</v>
      </c>
    </row>
    <row r="38" spans="1:8" ht="7.05" customHeight="1" x14ac:dyDescent="0.3">
      <c r="E38" s="6"/>
      <c r="F38" s="6"/>
      <c r="G38" s="6"/>
      <c r="H38" s="6"/>
    </row>
    <row r="39" spans="1:8" x14ac:dyDescent="0.3">
      <c r="A39" s="5" t="s">
        <v>20</v>
      </c>
      <c r="B39" s="5"/>
      <c r="C39" s="5"/>
      <c r="D39" s="5"/>
      <c r="E39" s="7">
        <f>SUM(E23:E38)</f>
        <v>300</v>
      </c>
      <c r="F39" s="7">
        <f t="shared" ref="F39:H39" si="2">SUM(F23:F38)</f>
        <v>210</v>
      </c>
      <c r="G39" s="7">
        <f t="shared" si="2"/>
        <v>90</v>
      </c>
      <c r="H39" s="7">
        <f t="shared" si="2"/>
        <v>0</v>
      </c>
    </row>
    <row r="40" spans="1:8" ht="7.05" customHeight="1" x14ac:dyDescent="0.3">
      <c r="F40" s="6"/>
      <c r="G40" s="6"/>
    </row>
    <row r="41" spans="1:8" x14ac:dyDescent="0.3">
      <c r="A41" s="1" t="s">
        <v>37</v>
      </c>
      <c r="F41" s="6"/>
      <c r="G41" s="6"/>
    </row>
    <row r="42" spans="1:8" x14ac:dyDescent="0.3">
      <c r="A42" s="1" t="s">
        <v>38</v>
      </c>
      <c r="E42" s="11">
        <v>0</v>
      </c>
      <c r="F42" s="6">
        <f>ROUND(E42*$D$62,2)</f>
        <v>0</v>
      </c>
      <c r="G42" s="6">
        <f t="shared" ref="G42" si="3">E42-F42</f>
        <v>0</v>
      </c>
      <c r="H42" s="11">
        <v>0</v>
      </c>
    </row>
    <row r="43" spans="1:8" x14ac:dyDescent="0.3">
      <c r="A43" s="1" t="s">
        <v>47</v>
      </c>
      <c r="E43" s="11">
        <v>0</v>
      </c>
      <c r="F43" s="6">
        <f>ROUND(E43*$D$62,2)</f>
        <v>0</v>
      </c>
      <c r="G43" s="6">
        <f t="shared" ref="G43" si="4">E43-F43</f>
        <v>0</v>
      </c>
      <c r="H43" s="11">
        <v>0</v>
      </c>
    </row>
    <row r="44" spans="1:8" x14ac:dyDescent="0.3">
      <c r="A44" s="1" t="s">
        <v>21</v>
      </c>
      <c r="E44" s="11">
        <v>0</v>
      </c>
      <c r="F44" s="6">
        <f t="shared" ref="F44:F49" si="5">ROUND(E44*$D$62,2)</f>
        <v>0</v>
      </c>
      <c r="G44" s="6">
        <f t="shared" ref="G44:G49" si="6">E44-F44</f>
        <v>0</v>
      </c>
      <c r="H44" s="11">
        <v>0</v>
      </c>
    </row>
    <row r="45" spans="1:8" x14ac:dyDescent="0.3">
      <c r="A45" s="1" t="s">
        <v>22</v>
      </c>
      <c r="E45" s="11">
        <v>0</v>
      </c>
      <c r="F45" s="6">
        <f t="shared" si="5"/>
        <v>0</v>
      </c>
      <c r="G45" s="6">
        <f t="shared" si="6"/>
        <v>0</v>
      </c>
      <c r="H45" s="11">
        <v>0</v>
      </c>
    </row>
    <row r="46" spans="1:8" x14ac:dyDescent="0.3">
      <c r="A46" s="1" t="s">
        <v>48</v>
      </c>
      <c r="E46" s="11">
        <v>0</v>
      </c>
      <c r="F46" s="6">
        <f t="shared" si="5"/>
        <v>0</v>
      </c>
      <c r="G46" s="6">
        <f t="shared" si="6"/>
        <v>0</v>
      </c>
      <c r="H46" s="11">
        <v>0</v>
      </c>
    </row>
    <row r="47" spans="1:8" x14ac:dyDescent="0.3">
      <c r="A47" s="1" t="s">
        <v>49</v>
      </c>
      <c r="E47" s="11">
        <v>0</v>
      </c>
      <c r="F47" s="6">
        <f t="shared" si="5"/>
        <v>0</v>
      </c>
      <c r="G47" s="6">
        <f t="shared" si="6"/>
        <v>0</v>
      </c>
      <c r="H47" s="11">
        <v>0</v>
      </c>
    </row>
    <row r="48" spans="1:8" x14ac:dyDescent="0.3">
      <c r="A48" s="1" t="s">
        <v>23</v>
      </c>
      <c r="E48" s="11">
        <v>0</v>
      </c>
      <c r="F48" s="6">
        <f t="shared" si="5"/>
        <v>0</v>
      </c>
      <c r="G48" s="6">
        <f t="shared" si="6"/>
        <v>0</v>
      </c>
      <c r="H48" s="11">
        <v>0</v>
      </c>
    </row>
    <row r="49" spans="1:8" x14ac:dyDescent="0.3">
      <c r="A49" s="1" t="s">
        <v>24</v>
      </c>
      <c r="E49" s="11">
        <v>0</v>
      </c>
      <c r="F49" s="6">
        <f t="shared" si="5"/>
        <v>0</v>
      </c>
      <c r="G49" s="6">
        <f t="shared" si="6"/>
        <v>0</v>
      </c>
      <c r="H49" s="11">
        <v>0</v>
      </c>
    </row>
    <row r="50" spans="1:8" ht="7.05" customHeight="1" x14ac:dyDescent="0.3">
      <c r="F50" s="6"/>
      <c r="G50" s="6"/>
    </row>
    <row r="51" spans="1:8" x14ac:dyDescent="0.3">
      <c r="A51" s="5" t="s">
        <v>25</v>
      </c>
      <c r="B51" s="5"/>
      <c r="C51" s="5"/>
      <c r="D51" s="5"/>
      <c r="E51" s="7">
        <f>SUM(E42:E50)</f>
        <v>0</v>
      </c>
      <c r="F51" s="7">
        <f t="shared" ref="F51:H51" si="7">SUM(F42:F50)</f>
        <v>0</v>
      </c>
      <c r="G51" s="7">
        <f t="shared" si="7"/>
        <v>0</v>
      </c>
      <c r="H51" s="7">
        <f t="shared" si="7"/>
        <v>0</v>
      </c>
    </row>
    <row r="52" spans="1:8" ht="7.05" customHeight="1" x14ac:dyDescent="0.3">
      <c r="F52" s="6"/>
      <c r="G52" s="6"/>
    </row>
    <row r="53" spans="1:8" x14ac:dyDescent="0.3">
      <c r="A53" s="1" t="s">
        <v>35</v>
      </c>
      <c r="D53" s="9"/>
      <c r="F53" s="6"/>
      <c r="G53" s="6"/>
    </row>
    <row r="54" spans="1:8" x14ac:dyDescent="0.3">
      <c r="A54" s="1" t="s">
        <v>34</v>
      </c>
      <c r="D54" s="9"/>
      <c r="F54" s="6"/>
      <c r="G54" s="6"/>
    </row>
    <row r="55" spans="1:8" ht="7.05" customHeight="1" x14ac:dyDescent="0.3">
      <c r="F55" s="6"/>
      <c r="G55" s="6"/>
    </row>
    <row r="56" spans="1:8" x14ac:dyDescent="0.3">
      <c r="A56" s="1" t="s">
        <v>26</v>
      </c>
      <c r="E56" s="11">
        <v>0</v>
      </c>
      <c r="F56" s="6">
        <f>ROUND(E56*$D$62,2)</f>
        <v>0</v>
      </c>
      <c r="G56" s="6">
        <f t="shared" ref="G56" si="8">E56-F56</f>
        <v>0</v>
      </c>
      <c r="H56" s="11">
        <v>0</v>
      </c>
    </row>
    <row r="57" spans="1:8" ht="7.05" customHeight="1" x14ac:dyDescent="0.3">
      <c r="F57" s="6"/>
      <c r="G57" s="6"/>
    </row>
    <row r="58" spans="1:8" x14ac:dyDescent="0.3">
      <c r="A58" s="5" t="s">
        <v>3</v>
      </c>
      <c r="B58" s="5"/>
      <c r="C58" s="5"/>
      <c r="D58" s="5"/>
      <c r="E58" s="21">
        <f>SUM(E56:E57)</f>
        <v>0</v>
      </c>
      <c r="F58" s="21">
        <f t="shared" ref="F58:H58" si="9">SUM(F56:F57)</f>
        <v>0</v>
      </c>
      <c r="G58" s="21">
        <f t="shared" si="9"/>
        <v>0</v>
      </c>
      <c r="H58" s="21">
        <f t="shared" si="9"/>
        <v>0</v>
      </c>
    </row>
    <row r="59" spans="1:8" ht="7.05" customHeight="1" x14ac:dyDescent="0.3">
      <c r="F59" s="6"/>
      <c r="G59" s="6"/>
    </row>
    <row r="60" spans="1:8" x14ac:dyDescent="0.3">
      <c r="A60" s="5" t="s">
        <v>4</v>
      </c>
      <c r="B60" s="5"/>
      <c r="C60" s="5"/>
      <c r="D60" s="5" t="s">
        <v>5</v>
      </c>
      <c r="E60" s="7">
        <f>E58+E51+E39+E17</f>
        <v>300</v>
      </c>
      <c r="F60" s="7">
        <f>F58+F51+F39+F17</f>
        <v>210</v>
      </c>
      <c r="G60" s="7">
        <f>G58+G51+G39+G17</f>
        <v>90</v>
      </c>
      <c r="H60" s="7">
        <f>H58+H51+H39+H17</f>
        <v>0</v>
      </c>
    </row>
    <row r="62" spans="1:8" x14ac:dyDescent="0.3">
      <c r="B62" s="1" t="s">
        <v>27</v>
      </c>
      <c r="D62" s="8">
        <v>0.7</v>
      </c>
    </row>
    <row r="63" spans="1:8" x14ac:dyDescent="0.3">
      <c r="B63" s="22" t="s">
        <v>28</v>
      </c>
    </row>
    <row r="65" spans="1:8" x14ac:dyDescent="0.3">
      <c r="A65" s="1" t="s">
        <v>40</v>
      </c>
    </row>
    <row r="67" spans="1:8" x14ac:dyDescent="0.3">
      <c r="A67" s="23" t="s">
        <v>43</v>
      </c>
      <c r="B67" s="29"/>
      <c r="C67" s="29"/>
      <c r="D67" s="29"/>
      <c r="E67" s="23"/>
      <c r="F67" s="23" t="s">
        <v>41</v>
      </c>
      <c r="G67" s="9"/>
      <c r="H67" s="23"/>
    </row>
    <row r="68" spans="1:8" x14ac:dyDescent="0.3">
      <c r="A68" s="23"/>
      <c r="B68" s="23"/>
      <c r="C68" s="23"/>
      <c r="D68" s="23"/>
      <c r="E68" s="23"/>
      <c r="F68" s="23"/>
      <c r="G68" s="23"/>
      <c r="H68" s="23"/>
    </row>
    <row r="69" spans="1:8" x14ac:dyDescent="0.3">
      <c r="A69" s="23" t="s">
        <v>42</v>
      </c>
      <c r="B69" s="29"/>
      <c r="C69" s="29"/>
      <c r="D69" s="29"/>
      <c r="E69" s="23"/>
      <c r="F69" s="23" t="s">
        <v>41</v>
      </c>
      <c r="G69" s="9"/>
      <c r="H69" s="23"/>
    </row>
    <row r="70" spans="1:8" x14ac:dyDescent="0.3">
      <c r="A70" s="25"/>
      <c r="B70" s="25"/>
      <c r="C70" s="25"/>
      <c r="D70" s="25"/>
      <c r="E70" s="25"/>
      <c r="F70" s="25"/>
      <c r="G70" s="25"/>
      <c r="H70" s="25"/>
    </row>
  </sheetData>
  <sheetProtection selectLockedCells="1"/>
  <sortState xmlns:xlrd2="http://schemas.microsoft.com/office/spreadsheetml/2017/richdata2" ref="A6:D7">
    <sortCondition ref="A6:A7"/>
  </sortState>
  <mergeCells count="8">
    <mergeCell ref="A70:H70"/>
    <mergeCell ref="B5:D5"/>
    <mergeCell ref="B6:D6"/>
    <mergeCell ref="A1:H1"/>
    <mergeCell ref="A2:H2"/>
    <mergeCell ref="B4:D4"/>
    <mergeCell ref="B67:D67"/>
    <mergeCell ref="B69:D69"/>
  </mergeCells>
  <printOptions horizontalCentered="1"/>
  <pageMargins left="0.5" right="0.5" top="0.5" bottom="0.5" header="0.3" footer="0.3"/>
  <pageSetup scale="9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Evangelism 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Dyke</dc:creator>
  <cp:lastModifiedBy>Leonardo Melendez</cp:lastModifiedBy>
  <dcterms:created xsi:type="dcterms:W3CDTF">2023-01-04T15:15:53Z</dcterms:created>
  <dcterms:modified xsi:type="dcterms:W3CDTF">2025-04-21T22:30:58Z</dcterms:modified>
</cp:coreProperties>
</file>